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576" windowHeight="12408" activeTab="0"/>
  </bookViews>
  <sheets>
    <sheet name="стр.1" sheetId="1" r:id="rId1"/>
  </sheets>
  <definedNames>
    <definedName name="_xlnm.Print_Area" localSheetId="0">'стр.1'!$A$1:$DA$42</definedName>
  </definedNames>
  <calcPr fullCalcOnLoad="1"/>
</workbook>
</file>

<file path=xl/sharedStrings.xml><?xml version="1.0" encoding="utf-8"?>
<sst xmlns="http://schemas.openxmlformats.org/spreadsheetml/2006/main" count="79" uniqueCount="60">
  <si>
    <t>Показатель</t>
  </si>
  <si>
    <t>Ед.
изм.</t>
  </si>
  <si>
    <t>Год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</si>
  <si>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</si>
  <si>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</si>
  <si>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</si>
  <si>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</si>
  <si>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</si>
  <si>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</si>
  <si>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</si>
  <si>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</si>
  <si>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</si>
  <si>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</si>
  <si>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</si>
  <si>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</si>
  <si>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</si>
  <si>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арендная плата</t>
  </si>
  <si>
    <t>1.3</t>
  </si>
  <si>
    <t>II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</si>
  <si>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</si>
  <si>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</si>
  <si>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</si>
  <si>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к Приказу Федеральной</t>
  </si>
  <si>
    <t>службы по тарифам</t>
  </si>
  <si>
    <t>от 02.03.2011 № 56-э</t>
  </si>
  <si>
    <t>Примечание:</t>
  </si>
  <si>
    <r>
      <t>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</si>
  <si>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</si>
  <si>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>Приложение № 2</t>
  </si>
  <si>
    <t>Фонд оплаты труда</t>
  </si>
  <si>
    <t>Прочие подконтрольные расходы</t>
  </si>
  <si>
    <t>1.3.1</t>
  </si>
  <si>
    <t>1.3.2</t>
  </si>
  <si>
    <t>отчисления на социальные нужды</t>
  </si>
  <si>
    <t>1.3.3</t>
  </si>
  <si>
    <t>расходы на капитальные вложения</t>
  </si>
  <si>
    <t>1.3.4</t>
  </si>
  <si>
    <t>налог на прибыль</t>
  </si>
  <si>
    <t>1.3.5</t>
  </si>
  <si>
    <t>прочие налоги</t>
  </si>
  <si>
    <t>1.3.6</t>
  </si>
  <si>
    <t>недополученный по независящим причинам доход (+)/избыток средств, полученный в предыдущем периоде регулирования (-)</t>
  </si>
  <si>
    <t>1.3.7</t>
  </si>
  <si>
    <t>прочие неподконтрольные расходы</t>
  </si>
  <si>
    <t>IV</t>
  </si>
  <si>
    <t>№ п/п</t>
  </si>
  <si>
    <t>Подконтрольные расходы, всего,
в том числе:</t>
  </si>
  <si>
    <t>Неподконтрольные расходы, включенные в НВВ, всего,
в том числе:</t>
  </si>
  <si>
    <t>Справочно: расходы на ремонт, всего (п. 1.1.1.1 + п. 1.1.1.2)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</si>
  <si>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</si>
  <si>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t>Исполнитель</t>
  </si>
  <si>
    <t>Санарова Н.Л.</t>
  </si>
  <si>
    <t>тел. 8 (39131) 2-01-80</t>
  </si>
  <si>
    <t>Структура и объем затрат</t>
  </si>
  <si>
    <t xml:space="preserve">на оказание услуг по передаче электрической энергии </t>
  </si>
  <si>
    <t xml:space="preserve">Примечание </t>
  </si>
  <si>
    <t>Директор                                                                                                                  О.Н. Наумчик</t>
  </si>
  <si>
    <t>МУП "Жилкомсервис" г. Сосновоборск  за 2017 год</t>
  </si>
  <si>
    <t>план 2017</t>
  </si>
  <si>
    <t>факт 2017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</si>
</sst>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4" fontId="42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2" fontId="1" fillId="33" borderId="0" xfId="0" applyNumberFormat="1" applyFont="1" applyFill="1" applyAlignment="1">
      <alignment/>
    </xf>
    <xf numFmtId="166" fontId="43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>
      <alignment horizontal="justify" wrapText="1"/>
    </xf>
    <xf numFmtId="0" fontId="1" fillId="33" borderId="0" xfId="0" applyFont="1" applyFill="1" applyAlignment="1">
      <alignment horizontal="justify" wrapText="1"/>
    </xf>
    <xf numFmtId="4" fontId="2" fillId="33" borderId="10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/>
    </xf>
    <xf numFmtId="0" fontId="1" fillId="33" borderId="0" xfId="0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6"/>
  <sheetViews>
    <sheetView tabSelected="1" view="pageBreakPreview" zoomScaleSheetLayoutView="100" zoomScalePageLayoutView="0" workbookViewId="0" topLeftCell="A1">
      <selection activeCell="DB6" sqref="DB1:DB16384"/>
    </sheetView>
  </sheetViews>
  <sheetFormatPr defaultColWidth="0.875" defaultRowHeight="15" customHeight="1" outlineLevelCol="1"/>
  <cols>
    <col min="1" max="59" width="0.875" style="3" customWidth="1"/>
    <col min="60" max="60" width="4.00390625" style="3" bestFit="1" customWidth="1"/>
    <col min="61" max="105" width="0.875" style="3" customWidth="1"/>
    <col min="106" max="106" width="10.375" style="8" hidden="1" customWidth="1" outlineLevel="1"/>
    <col min="107" max="107" width="2.50390625" style="3" customWidth="1" collapsed="1"/>
    <col min="108" max="113" width="0.875" style="3" customWidth="1"/>
    <col min="114" max="116" width="12.50390625" style="3" customWidth="1"/>
    <col min="117" max="118" width="9.50390625" style="3" customWidth="1"/>
    <col min="119" max="16384" width="0.875" style="3" customWidth="1"/>
  </cols>
  <sheetData>
    <row r="1" spans="83:106" s="1" customFormat="1" ht="12" customHeight="1">
      <c r="CE1" s="1" t="s">
        <v>28</v>
      </c>
      <c r="DB1" s="8"/>
    </row>
    <row r="2" spans="83:106" s="1" customFormat="1" ht="12" customHeight="1">
      <c r="CE2" s="1" t="s">
        <v>22</v>
      </c>
      <c r="DB2" s="8"/>
    </row>
    <row r="3" spans="83:106" s="1" customFormat="1" ht="12" customHeight="1">
      <c r="CE3" s="1" t="s">
        <v>23</v>
      </c>
      <c r="DB3" s="8"/>
    </row>
    <row r="4" spans="83:106" s="1" customFormat="1" ht="12" customHeight="1">
      <c r="CE4" s="1" t="s">
        <v>24</v>
      </c>
      <c r="DB4" s="8"/>
    </row>
    <row r="6" spans="1:106" s="2" customFormat="1" ht="14.25" customHeight="1">
      <c r="A6" s="17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8"/>
    </row>
    <row r="7" spans="1:106" s="2" customFormat="1" ht="14.25" customHeight="1">
      <c r="A7" s="17" t="s">
        <v>54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8"/>
    </row>
    <row r="8" spans="1:106" s="2" customFormat="1" ht="14.25" customHeight="1">
      <c r="A8" s="17" t="s">
        <v>57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8"/>
    </row>
    <row r="9" spans="1:106" s="2" customFormat="1" ht="14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8"/>
    </row>
    <row r="10" ht="6" customHeight="1"/>
    <row r="11" spans="1:105" ht="13.5">
      <c r="A11" s="24" t="s">
        <v>45</v>
      </c>
      <c r="B11" s="25"/>
      <c r="C11" s="25"/>
      <c r="D11" s="25"/>
      <c r="E11" s="25"/>
      <c r="F11" s="25"/>
      <c r="G11" s="25"/>
      <c r="H11" s="26"/>
      <c r="I11" s="30" t="s">
        <v>0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6"/>
      <c r="AW11" s="24" t="s">
        <v>1</v>
      </c>
      <c r="AX11" s="25"/>
      <c r="AY11" s="25"/>
      <c r="AZ11" s="25"/>
      <c r="BA11" s="25"/>
      <c r="BB11" s="25"/>
      <c r="BC11" s="25"/>
      <c r="BD11" s="25"/>
      <c r="BE11" s="25"/>
      <c r="BF11" s="25"/>
      <c r="BG11" s="26"/>
      <c r="BH11" s="21" t="s">
        <v>2</v>
      </c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3"/>
      <c r="CJ11" s="30" t="s">
        <v>55</v>
      </c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</row>
    <row r="12" spans="1:105" ht="13.5">
      <c r="A12" s="27"/>
      <c r="B12" s="28"/>
      <c r="C12" s="28"/>
      <c r="D12" s="28"/>
      <c r="E12" s="28"/>
      <c r="F12" s="28"/>
      <c r="G12" s="28"/>
      <c r="H12" s="29"/>
      <c r="I12" s="27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9"/>
      <c r="AW12" s="27"/>
      <c r="AX12" s="28"/>
      <c r="AY12" s="28"/>
      <c r="AZ12" s="28"/>
      <c r="BA12" s="28"/>
      <c r="BB12" s="28"/>
      <c r="BC12" s="28"/>
      <c r="BD12" s="28"/>
      <c r="BE12" s="28"/>
      <c r="BF12" s="28"/>
      <c r="BG12" s="29"/>
      <c r="BH12" s="21" t="s">
        <v>58</v>
      </c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3"/>
      <c r="BV12" s="21" t="s">
        <v>59</v>
      </c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3"/>
      <c r="CJ12" s="27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9"/>
    </row>
    <row r="13" spans="1:106" ht="30" customHeight="1">
      <c r="A13" s="18" t="s">
        <v>3</v>
      </c>
      <c r="B13" s="19"/>
      <c r="C13" s="19"/>
      <c r="D13" s="19"/>
      <c r="E13" s="19"/>
      <c r="F13" s="19"/>
      <c r="G13" s="19"/>
      <c r="H13" s="20"/>
      <c r="I13" s="4"/>
      <c r="J13" s="15" t="s">
        <v>4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6"/>
      <c r="AW13" s="21" t="s">
        <v>5</v>
      </c>
      <c r="AX13" s="22"/>
      <c r="AY13" s="22"/>
      <c r="AZ13" s="22"/>
      <c r="BA13" s="22"/>
      <c r="BB13" s="22"/>
      <c r="BC13" s="22"/>
      <c r="BD13" s="22"/>
      <c r="BE13" s="22"/>
      <c r="BF13" s="22"/>
      <c r="BG13" s="23"/>
      <c r="BH13" s="11">
        <v>102707.537</v>
      </c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3"/>
      <c r="BV13" s="11">
        <v>104335.951</v>
      </c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3"/>
      <c r="CJ13" s="14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6"/>
      <c r="DB13" s="8">
        <f>BV13/BH13*100-100</f>
        <v>1.5854863699048707</v>
      </c>
    </row>
    <row r="14" spans="1:106" ht="30" customHeight="1">
      <c r="A14" s="18" t="s">
        <v>6</v>
      </c>
      <c r="B14" s="19"/>
      <c r="C14" s="19"/>
      <c r="D14" s="19"/>
      <c r="E14" s="19"/>
      <c r="F14" s="19"/>
      <c r="G14" s="19"/>
      <c r="H14" s="20"/>
      <c r="I14" s="4"/>
      <c r="J14" s="15" t="s">
        <v>7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6"/>
      <c r="AW14" s="21" t="s">
        <v>5</v>
      </c>
      <c r="AX14" s="22"/>
      <c r="AY14" s="22"/>
      <c r="AZ14" s="22"/>
      <c r="BA14" s="22"/>
      <c r="BB14" s="22"/>
      <c r="BC14" s="22"/>
      <c r="BD14" s="22"/>
      <c r="BE14" s="22"/>
      <c r="BF14" s="22"/>
      <c r="BG14" s="23"/>
      <c r="BH14" s="11">
        <f>BH15+BH21</f>
        <v>56515.92700000001</v>
      </c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3"/>
      <c r="BV14" s="11">
        <f>BV15+BV21</f>
        <v>60279.988000000005</v>
      </c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3"/>
      <c r="CJ14" s="14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6"/>
      <c r="DB14" s="8">
        <f>BV14/BH14*100-100</f>
        <v>6.66017740450404</v>
      </c>
    </row>
    <row r="15" spans="1:106" ht="30" customHeight="1">
      <c r="A15" s="18" t="s">
        <v>8</v>
      </c>
      <c r="B15" s="19"/>
      <c r="C15" s="19"/>
      <c r="D15" s="19"/>
      <c r="E15" s="19"/>
      <c r="F15" s="19"/>
      <c r="G15" s="19"/>
      <c r="H15" s="20"/>
      <c r="I15" s="4"/>
      <c r="J15" s="15" t="s">
        <v>46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6"/>
      <c r="AW15" s="21" t="s">
        <v>5</v>
      </c>
      <c r="AX15" s="22"/>
      <c r="AY15" s="22"/>
      <c r="AZ15" s="22"/>
      <c r="BA15" s="22"/>
      <c r="BB15" s="22"/>
      <c r="BC15" s="22"/>
      <c r="BD15" s="22"/>
      <c r="BE15" s="22"/>
      <c r="BF15" s="22"/>
      <c r="BG15" s="23"/>
      <c r="BH15" s="11">
        <f>BH16+BH18+BH20</f>
        <v>24515.11</v>
      </c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3"/>
      <c r="BV15" s="11">
        <f>BV16+BV18+BV20</f>
        <v>25702.772000000004</v>
      </c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3"/>
      <c r="CJ15" s="14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6"/>
      <c r="DB15" s="8">
        <f>BV15/BH15*100-100</f>
        <v>4.844612159602818</v>
      </c>
    </row>
    <row r="16" spans="1:105" ht="15" customHeight="1">
      <c r="A16" s="18" t="s">
        <v>9</v>
      </c>
      <c r="B16" s="19"/>
      <c r="C16" s="19"/>
      <c r="D16" s="19"/>
      <c r="E16" s="19"/>
      <c r="F16" s="19"/>
      <c r="G16" s="19"/>
      <c r="H16" s="20"/>
      <c r="I16" s="4"/>
      <c r="J16" s="15" t="s">
        <v>10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6"/>
      <c r="AW16" s="21" t="s">
        <v>5</v>
      </c>
      <c r="AX16" s="22"/>
      <c r="AY16" s="22"/>
      <c r="AZ16" s="22"/>
      <c r="BA16" s="22"/>
      <c r="BB16" s="22"/>
      <c r="BC16" s="22"/>
      <c r="BD16" s="22"/>
      <c r="BE16" s="22"/>
      <c r="BF16" s="22"/>
      <c r="BG16" s="23"/>
      <c r="BH16" s="11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3"/>
      <c r="BV16" s="11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3"/>
      <c r="CJ16" s="14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ht="15" customHeight="1">
      <c r="A17" s="18" t="s">
        <v>12</v>
      </c>
      <c r="B17" s="19"/>
      <c r="C17" s="19"/>
      <c r="D17" s="19"/>
      <c r="E17" s="19"/>
      <c r="F17" s="19"/>
      <c r="G17" s="19"/>
      <c r="H17" s="20"/>
      <c r="I17" s="4"/>
      <c r="J17" s="15" t="s">
        <v>13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6"/>
      <c r="AW17" s="21" t="s">
        <v>5</v>
      </c>
      <c r="AX17" s="22"/>
      <c r="AY17" s="22"/>
      <c r="AZ17" s="22"/>
      <c r="BA17" s="22"/>
      <c r="BB17" s="22"/>
      <c r="BC17" s="22"/>
      <c r="BD17" s="22"/>
      <c r="BE17" s="22"/>
      <c r="BF17" s="22"/>
      <c r="BG17" s="23"/>
      <c r="BH17" s="11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3"/>
      <c r="BV17" s="11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3"/>
      <c r="CJ17" s="14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6" ht="13.5">
      <c r="A18" s="18" t="s">
        <v>11</v>
      </c>
      <c r="B18" s="19"/>
      <c r="C18" s="19"/>
      <c r="D18" s="19"/>
      <c r="E18" s="19"/>
      <c r="F18" s="19"/>
      <c r="G18" s="19"/>
      <c r="H18" s="20"/>
      <c r="I18" s="4"/>
      <c r="J18" s="15" t="s">
        <v>29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6"/>
      <c r="AW18" s="21" t="s">
        <v>5</v>
      </c>
      <c r="AX18" s="22"/>
      <c r="AY18" s="22"/>
      <c r="AZ18" s="22"/>
      <c r="BA18" s="22"/>
      <c r="BB18" s="22"/>
      <c r="BC18" s="22"/>
      <c r="BD18" s="22"/>
      <c r="BE18" s="22"/>
      <c r="BF18" s="22"/>
      <c r="BG18" s="23"/>
      <c r="BH18" s="11">
        <v>690.72</v>
      </c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3"/>
      <c r="BV18" s="11">
        <f>362.924+59.903</f>
        <v>422.827</v>
      </c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3"/>
      <c r="CJ18" s="14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  <c r="DB18" s="8">
        <f>BV18/BH18*100-100</f>
        <v>-38.78460157516794</v>
      </c>
    </row>
    <row r="19" spans="1:105" ht="15" customHeight="1">
      <c r="A19" s="18" t="s">
        <v>14</v>
      </c>
      <c r="B19" s="19"/>
      <c r="C19" s="19"/>
      <c r="D19" s="19"/>
      <c r="E19" s="19"/>
      <c r="F19" s="19"/>
      <c r="G19" s="19"/>
      <c r="H19" s="20"/>
      <c r="I19" s="4"/>
      <c r="J19" s="15" t="s">
        <v>13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6"/>
      <c r="AW19" s="21" t="s">
        <v>5</v>
      </c>
      <c r="AX19" s="22"/>
      <c r="AY19" s="22"/>
      <c r="AZ19" s="22"/>
      <c r="BA19" s="22"/>
      <c r="BB19" s="22"/>
      <c r="BC19" s="22"/>
      <c r="BD19" s="22"/>
      <c r="BE19" s="22"/>
      <c r="BF19" s="22"/>
      <c r="BG19" s="23"/>
      <c r="BH19" s="11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3"/>
      <c r="BV19" s="11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3"/>
      <c r="CJ19" s="14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6"/>
    </row>
    <row r="20" spans="1:106" ht="13.5">
      <c r="A20" s="18" t="s">
        <v>15</v>
      </c>
      <c r="B20" s="19"/>
      <c r="C20" s="19"/>
      <c r="D20" s="19"/>
      <c r="E20" s="19"/>
      <c r="F20" s="19"/>
      <c r="G20" s="19"/>
      <c r="H20" s="20"/>
      <c r="I20" s="4"/>
      <c r="J20" s="15" t="s">
        <v>30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6"/>
      <c r="AW20" s="21" t="s">
        <v>5</v>
      </c>
      <c r="AX20" s="22"/>
      <c r="AY20" s="22"/>
      <c r="AZ20" s="22"/>
      <c r="BA20" s="22"/>
      <c r="BB20" s="22"/>
      <c r="BC20" s="22"/>
      <c r="BD20" s="22"/>
      <c r="BE20" s="22"/>
      <c r="BF20" s="22"/>
      <c r="BG20" s="23"/>
      <c r="BH20" s="11">
        <f>17478.04+6346.35</f>
        <v>23824.39</v>
      </c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3"/>
      <c r="BV20" s="11">
        <f>15858.28+6134.581+7.664+2433.202+697.464+42.552+6.685+99.517</f>
        <v>25279.945000000003</v>
      </c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3"/>
      <c r="CJ20" s="14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6"/>
      <c r="DB20" s="8">
        <f>BV20/BH20*100-100</f>
        <v>6.109516340187525</v>
      </c>
    </row>
    <row r="21" spans="1:106" ht="45" customHeight="1">
      <c r="A21" s="18" t="s">
        <v>17</v>
      </c>
      <c r="B21" s="19"/>
      <c r="C21" s="19"/>
      <c r="D21" s="19"/>
      <c r="E21" s="19"/>
      <c r="F21" s="19"/>
      <c r="G21" s="19"/>
      <c r="H21" s="20"/>
      <c r="I21" s="4"/>
      <c r="J21" s="15" t="s">
        <v>47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6"/>
      <c r="AW21" s="21" t="s">
        <v>5</v>
      </c>
      <c r="AX21" s="22"/>
      <c r="AY21" s="22"/>
      <c r="AZ21" s="22"/>
      <c r="BA21" s="22"/>
      <c r="BB21" s="22"/>
      <c r="BC21" s="22"/>
      <c r="BD21" s="22"/>
      <c r="BE21" s="22"/>
      <c r="BF21" s="22"/>
      <c r="BG21" s="23"/>
      <c r="BH21" s="11">
        <f>BH22+BH23+BH24+BH25+BH26+BH27+BH28</f>
        <v>32000.817000000006</v>
      </c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3"/>
      <c r="BV21" s="11">
        <f>BV22+BV23+BV24+BV25+BV26+BV27+BV28</f>
        <v>34577.216</v>
      </c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3"/>
      <c r="CJ21" s="14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6"/>
      <c r="DB21" s="8">
        <f>BV21/BH21*100-100</f>
        <v>8.051041321851244</v>
      </c>
    </row>
    <row r="22" spans="1:105" ht="13.5">
      <c r="A22" s="18" t="s">
        <v>31</v>
      </c>
      <c r="B22" s="19"/>
      <c r="C22" s="19"/>
      <c r="D22" s="19"/>
      <c r="E22" s="19"/>
      <c r="F22" s="19"/>
      <c r="G22" s="19"/>
      <c r="H22" s="20"/>
      <c r="I22" s="4"/>
      <c r="J22" s="15" t="s">
        <v>16</v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6"/>
      <c r="AW22" s="21" t="s">
        <v>5</v>
      </c>
      <c r="AX22" s="22"/>
      <c r="AY22" s="22"/>
      <c r="AZ22" s="22"/>
      <c r="BA22" s="22"/>
      <c r="BB22" s="22"/>
      <c r="BC22" s="22"/>
      <c r="BD22" s="22"/>
      <c r="BE22" s="22"/>
      <c r="BF22" s="22"/>
      <c r="BG22" s="23"/>
      <c r="BH22" s="11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3"/>
      <c r="BV22" s="11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3"/>
      <c r="CJ22" s="14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6"/>
    </row>
    <row r="23" spans="1:106" ht="15" customHeight="1">
      <c r="A23" s="18" t="s">
        <v>32</v>
      </c>
      <c r="B23" s="19"/>
      <c r="C23" s="19"/>
      <c r="D23" s="19"/>
      <c r="E23" s="19"/>
      <c r="F23" s="19"/>
      <c r="G23" s="19"/>
      <c r="H23" s="20"/>
      <c r="I23" s="4"/>
      <c r="J23" s="15" t="s">
        <v>33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6"/>
      <c r="AW23" s="21" t="s">
        <v>5</v>
      </c>
      <c r="AX23" s="22"/>
      <c r="AY23" s="22"/>
      <c r="AZ23" s="22"/>
      <c r="BA23" s="22"/>
      <c r="BB23" s="22"/>
      <c r="BC23" s="22"/>
      <c r="BD23" s="22"/>
      <c r="BE23" s="22"/>
      <c r="BF23" s="22"/>
      <c r="BG23" s="23"/>
      <c r="BH23" s="11">
        <v>208.597</v>
      </c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3"/>
      <c r="BV23" s="11">
        <v>107.542</v>
      </c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3"/>
      <c r="CJ23" s="14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6"/>
      <c r="DB23" s="8">
        <f>BV23/BH23*100-100</f>
        <v>-48.44508789675787</v>
      </c>
    </row>
    <row r="24" spans="1:105" ht="15" customHeight="1">
      <c r="A24" s="18" t="s">
        <v>34</v>
      </c>
      <c r="B24" s="19"/>
      <c r="C24" s="19"/>
      <c r="D24" s="19"/>
      <c r="E24" s="19"/>
      <c r="F24" s="19"/>
      <c r="G24" s="19"/>
      <c r="H24" s="20"/>
      <c r="I24" s="4"/>
      <c r="J24" s="15" t="s">
        <v>35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6"/>
      <c r="AW24" s="21" t="s">
        <v>5</v>
      </c>
      <c r="AX24" s="22"/>
      <c r="AY24" s="22"/>
      <c r="AZ24" s="22"/>
      <c r="BA24" s="22"/>
      <c r="BB24" s="22"/>
      <c r="BC24" s="22"/>
      <c r="BD24" s="22"/>
      <c r="BE24" s="22"/>
      <c r="BF24" s="22"/>
      <c r="BG24" s="23"/>
      <c r="BH24" s="11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3"/>
      <c r="BV24" s="11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3"/>
      <c r="CJ24" s="14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6"/>
    </row>
    <row r="25" spans="1:105" ht="15" customHeight="1">
      <c r="A25" s="18" t="s">
        <v>36</v>
      </c>
      <c r="B25" s="19"/>
      <c r="C25" s="19"/>
      <c r="D25" s="19"/>
      <c r="E25" s="19"/>
      <c r="F25" s="19"/>
      <c r="G25" s="19"/>
      <c r="H25" s="20"/>
      <c r="I25" s="4"/>
      <c r="J25" s="15" t="s">
        <v>37</v>
      </c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6"/>
      <c r="AW25" s="21" t="s">
        <v>5</v>
      </c>
      <c r="AX25" s="22"/>
      <c r="AY25" s="22"/>
      <c r="AZ25" s="22"/>
      <c r="BA25" s="22"/>
      <c r="BB25" s="22"/>
      <c r="BC25" s="22"/>
      <c r="BD25" s="22"/>
      <c r="BE25" s="22"/>
      <c r="BF25" s="22"/>
      <c r="BG25" s="23"/>
      <c r="BH25" s="11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3"/>
      <c r="BV25" s="11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3"/>
      <c r="CJ25" s="14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6"/>
    </row>
    <row r="26" spans="1:105" ht="15" customHeight="1">
      <c r="A26" s="18" t="s">
        <v>38</v>
      </c>
      <c r="B26" s="19"/>
      <c r="C26" s="19"/>
      <c r="D26" s="19"/>
      <c r="E26" s="19"/>
      <c r="F26" s="19"/>
      <c r="G26" s="19"/>
      <c r="H26" s="20"/>
      <c r="I26" s="4"/>
      <c r="J26" s="15" t="s">
        <v>39</v>
      </c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6"/>
      <c r="AW26" s="21" t="s">
        <v>5</v>
      </c>
      <c r="AX26" s="22"/>
      <c r="AY26" s="22"/>
      <c r="AZ26" s="22"/>
      <c r="BA26" s="22"/>
      <c r="BB26" s="22"/>
      <c r="BC26" s="22"/>
      <c r="BD26" s="22"/>
      <c r="BE26" s="22"/>
      <c r="BF26" s="22"/>
      <c r="BG26" s="23"/>
      <c r="BH26" s="11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3"/>
      <c r="BV26" s="11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3"/>
      <c r="CJ26" s="14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6"/>
    </row>
    <row r="27" spans="1:105" ht="59.25" customHeight="1">
      <c r="A27" s="18" t="s">
        <v>40</v>
      </c>
      <c r="B27" s="19"/>
      <c r="C27" s="19"/>
      <c r="D27" s="19"/>
      <c r="E27" s="19"/>
      <c r="F27" s="19"/>
      <c r="G27" s="19"/>
      <c r="H27" s="20"/>
      <c r="I27" s="4"/>
      <c r="J27" s="15" t="s">
        <v>41</v>
      </c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6"/>
      <c r="AW27" s="21" t="s">
        <v>5</v>
      </c>
      <c r="AX27" s="22"/>
      <c r="AY27" s="22"/>
      <c r="AZ27" s="22"/>
      <c r="BA27" s="22"/>
      <c r="BB27" s="22"/>
      <c r="BC27" s="22"/>
      <c r="BD27" s="22"/>
      <c r="BE27" s="22"/>
      <c r="BF27" s="22"/>
      <c r="BG27" s="23"/>
      <c r="BH27" s="11">
        <v>-1963.99</v>
      </c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3"/>
      <c r="BV27" s="11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3"/>
      <c r="CJ27" s="14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6"/>
    </row>
    <row r="28" spans="1:106" ht="13.5">
      <c r="A28" s="18" t="s">
        <v>42</v>
      </c>
      <c r="B28" s="19"/>
      <c r="C28" s="19"/>
      <c r="D28" s="19"/>
      <c r="E28" s="19"/>
      <c r="F28" s="19"/>
      <c r="G28" s="19"/>
      <c r="H28" s="20"/>
      <c r="I28" s="4"/>
      <c r="J28" s="15" t="s">
        <v>43</v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6"/>
      <c r="AW28" s="21" t="s">
        <v>5</v>
      </c>
      <c r="AX28" s="22"/>
      <c r="AY28" s="22"/>
      <c r="AZ28" s="22"/>
      <c r="BA28" s="22"/>
      <c r="BB28" s="22"/>
      <c r="BC28" s="22"/>
      <c r="BD28" s="22"/>
      <c r="BE28" s="22"/>
      <c r="BF28" s="22"/>
      <c r="BG28" s="23"/>
      <c r="BH28" s="11">
        <f>26581.93+225.06+4305.97+982.09+1661.16</f>
        <v>33756.21000000001</v>
      </c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3"/>
      <c r="BV28" s="11">
        <f>26892.031+313.988+5086.273+96.642+803.739+2.805+1274.196</f>
        <v>34469.674</v>
      </c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3"/>
      <c r="CJ28" s="14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6"/>
      <c r="DB28" s="8">
        <f>BV28/BH28*100-100</f>
        <v>2.1135785089617514</v>
      </c>
    </row>
    <row r="29" spans="1:105" ht="30" customHeight="1">
      <c r="A29" s="18" t="s">
        <v>18</v>
      </c>
      <c r="B29" s="19"/>
      <c r="C29" s="19"/>
      <c r="D29" s="19"/>
      <c r="E29" s="19"/>
      <c r="F29" s="19"/>
      <c r="G29" s="19"/>
      <c r="H29" s="20"/>
      <c r="I29" s="4"/>
      <c r="J29" s="15" t="s">
        <v>48</v>
      </c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6"/>
      <c r="AW29" s="21" t="s">
        <v>5</v>
      </c>
      <c r="AX29" s="22"/>
      <c r="AY29" s="22"/>
      <c r="AZ29" s="22"/>
      <c r="BA29" s="22"/>
      <c r="BB29" s="22"/>
      <c r="BC29" s="22"/>
      <c r="BD29" s="22"/>
      <c r="BE29" s="22"/>
      <c r="BF29" s="22"/>
      <c r="BG29" s="23"/>
      <c r="BH29" s="11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3"/>
      <c r="BV29" s="11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3"/>
      <c r="CJ29" s="14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6"/>
    </row>
    <row r="30" spans="1:106" ht="45" customHeight="1">
      <c r="A30" s="18" t="s">
        <v>19</v>
      </c>
      <c r="B30" s="19"/>
      <c r="C30" s="19"/>
      <c r="D30" s="19"/>
      <c r="E30" s="19"/>
      <c r="F30" s="19"/>
      <c r="G30" s="19"/>
      <c r="H30" s="20"/>
      <c r="I30" s="4"/>
      <c r="J30" s="15" t="s">
        <v>20</v>
      </c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6"/>
      <c r="AW30" s="21" t="s">
        <v>5</v>
      </c>
      <c r="AX30" s="22"/>
      <c r="AY30" s="22"/>
      <c r="AZ30" s="22"/>
      <c r="BA30" s="22"/>
      <c r="BB30" s="22"/>
      <c r="BC30" s="22"/>
      <c r="BD30" s="22"/>
      <c r="BE30" s="22"/>
      <c r="BF30" s="22"/>
      <c r="BG30" s="23"/>
      <c r="BH30" s="11">
        <f>BH13-BH31</f>
        <v>72773.54699999999</v>
      </c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3"/>
      <c r="BV30" s="11">
        <f>BV13-BV31</f>
        <v>70947.989</v>
      </c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3"/>
      <c r="CJ30" s="14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6"/>
      <c r="DB30" s="8">
        <f>BV30/BH30*100-100</f>
        <v>-2.5085461342154787</v>
      </c>
    </row>
    <row r="31" spans="1:106" ht="45" customHeight="1">
      <c r="A31" s="18" t="s">
        <v>44</v>
      </c>
      <c r="B31" s="19"/>
      <c r="C31" s="19"/>
      <c r="D31" s="19"/>
      <c r="E31" s="19"/>
      <c r="F31" s="19"/>
      <c r="G31" s="19"/>
      <c r="H31" s="20"/>
      <c r="I31" s="4"/>
      <c r="J31" s="15" t="s">
        <v>21</v>
      </c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6"/>
      <c r="AW31" s="21" t="s">
        <v>5</v>
      </c>
      <c r="AX31" s="22"/>
      <c r="AY31" s="22"/>
      <c r="AZ31" s="22"/>
      <c r="BA31" s="22"/>
      <c r="BB31" s="22"/>
      <c r="BC31" s="22"/>
      <c r="BD31" s="22"/>
      <c r="BE31" s="22"/>
      <c r="BF31" s="22"/>
      <c r="BG31" s="23"/>
      <c r="BH31" s="11">
        <v>29933.99</v>
      </c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3"/>
      <c r="BV31" s="11">
        <v>33387.962</v>
      </c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3"/>
      <c r="CJ31" s="14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6"/>
      <c r="DB31" s="8">
        <f>BV31/BH31*100-100</f>
        <v>11.538628829634789</v>
      </c>
    </row>
    <row r="32" spans="114:124" ht="15" customHeight="1">
      <c r="DJ32" s="5"/>
      <c r="DK32" s="5"/>
      <c r="DL32" s="6"/>
      <c r="DM32" s="6"/>
      <c r="DN32" s="6"/>
      <c r="DO32" s="6">
        <f aca="true" t="shared" si="0" ref="DO32:DT32">BM30+BM13</f>
        <v>0</v>
      </c>
      <c r="DP32" s="6">
        <f t="shared" si="0"/>
        <v>0</v>
      </c>
      <c r="DQ32" s="6">
        <f t="shared" si="0"/>
        <v>0</v>
      </c>
      <c r="DR32" s="6">
        <f t="shared" si="0"/>
        <v>0</v>
      </c>
      <c r="DS32" s="6">
        <f t="shared" si="0"/>
        <v>0</v>
      </c>
      <c r="DT32" s="6">
        <f t="shared" si="0"/>
        <v>0</v>
      </c>
    </row>
    <row r="33" ht="9.75" customHeight="1"/>
    <row r="34" spans="114:121" ht="21" customHeight="1">
      <c r="DJ34" s="6"/>
      <c r="DK34" s="6"/>
      <c r="DL34" s="6"/>
      <c r="DM34" s="6"/>
      <c r="DN34" s="6"/>
      <c r="DO34" s="6">
        <f>DO32-BM14</f>
        <v>0</v>
      </c>
      <c r="DP34" s="6">
        <f>DP32-BN14</f>
        <v>0</v>
      </c>
      <c r="DQ34" s="6">
        <f>DQ32-BO14</f>
        <v>0</v>
      </c>
    </row>
    <row r="35" ht="9.75" customHeight="1"/>
    <row r="36" ht="18" customHeight="1"/>
    <row r="37" spans="1:105" ht="16.5" customHeight="1">
      <c r="A37" s="31" t="s">
        <v>56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</row>
    <row r="38" ht="18" customHeight="1"/>
    <row r="39" ht="93" customHeight="1"/>
    <row r="40" spans="1:85" ht="13.5" customHeight="1">
      <c r="A40" s="32" t="s">
        <v>50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</row>
    <row r="41" spans="1:85" ht="13.5" customHeight="1">
      <c r="A41" s="32" t="s">
        <v>51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</row>
    <row r="42" spans="1:85" ht="13.5" customHeight="1">
      <c r="A42" s="32" t="s">
        <v>52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</row>
    <row r="43" spans="1:114" s="1" customFormat="1" ht="12.75">
      <c r="A43" s="1" t="s">
        <v>25</v>
      </c>
      <c r="DB43" s="8"/>
      <c r="DJ43" s="7"/>
    </row>
    <row r="44" spans="1:106" s="1" customFormat="1" ht="63" customHeight="1">
      <c r="A44" s="9" t="s">
        <v>49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8"/>
    </row>
    <row r="45" spans="1:106" s="1" customFormat="1" ht="25.5" customHeight="1">
      <c r="A45" s="9" t="s">
        <v>26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8"/>
    </row>
    <row r="46" spans="1:106" s="1" customFormat="1" ht="25.5" customHeight="1">
      <c r="A46" s="9" t="s">
        <v>27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8"/>
    </row>
    <row r="47" ht="3" customHeight="1"/>
  </sheetData>
  <sheetProtection/>
  <mergeCells count="132">
    <mergeCell ref="A37:DA37"/>
    <mergeCell ref="A40:CG40"/>
    <mergeCell ref="A41:CG41"/>
    <mergeCell ref="A42:CG42"/>
    <mergeCell ref="A8:DA8"/>
    <mergeCell ref="A23:H23"/>
    <mergeCell ref="A24:H24"/>
    <mergeCell ref="A25:H25"/>
    <mergeCell ref="A11:H12"/>
    <mergeCell ref="I11:AV12"/>
    <mergeCell ref="A13:H13"/>
    <mergeCell ref="AW13:BG13"/>
    <mergeCell ref="BH12:BU12"/>
    <mergeCell ref="BV12:CI12"/>
    <mergeCell ref="CJ11:DA12"/>
    <mergeCell ref="J13:AV13"/>
    <mergeCell ref="BV13:CI13"/>
    <mergeCell ref="CJ13:DA13"/>
    <mergeCell ref="BH13:BU13"/>
    <mergeCell ref="BH11:CI11"/>
    <mergeCell ref="CJ15:DA15"/>
    <mergeCell ref="A14:H14"/>
    <mergeCell ref="J14:AV14"/>
    <mergeCell ref="AW14:BG14"/>
    <mergeCell ref="AW15:BG15"/>
    <mergeCell ref="BH14:BU14"/>
    <mergeCell ref="BV14:CI14"/>
    <mergeCell ref="CJ14:DA14"/>
    <mergeCell ref="BV15:CI15"/>
    <mergeCell ref="AW11:BG12"/>
    <mergeCell ref="BV16:CI16"/>
    <mergeCell ref="CJ16:DA16"/>
    <mergeCell ref="A15:H15"/>
    <mergeCell ref="J15:AV15"/>
    <mergeCell ref="A16:H16"/>
    <mergeCell ref="J16:AV16"/>
    <mergeCell ref="AW16:BG16"/>
    <mergeCell ref="BH16:BU16"/>
    <mergeCell ref="BH15:BU15"/>
    <mergeCell ref="A18:H18"/>
    <mergeCell ref="J18:AV18"/>
    <mergeCell ref="AW18:BG18"/>
    <mergeCell ref="BH18:BU18"/>
    <mergeCell ref="A17:H17"/>
    <mergeCell ref="J17:AV17"/>
    <mergeCell ref="AW17:BG17"/>
    <mergeCell ref="BH17:BU17"/>
    <mergeCell ref="BV17:CI17"/>
    <mergeCell ref="CJ17:DA17"/>
    <mergeCell ref="BV18:CI18"/>
    <mergeCell ref="CJ18:DA18"/>
    <mergeCell ref="BV19:CI19"/>
    <mergeCell ref="CJ19:DA19"/>
    <mergeCell ref="BV20:CI20"/>
    <mergeCell ref="CJ20:DA20"/>
    <mergeCell ref="A19:H19"/>
    <mergeCell ref="J19:AV19"/>
    <mergeCell ref="A20:H20"/>
    <mergeCell ref="J20:AV20"/>
    <mergeCell ref="AW20:BG20"/>
    <mergeCell ref="BH20:BU20"/>
    <mergeCell ref="AW19:BG19"/>
    <mergeCell ref="BH19:BU19"/>
    <mergeCell ref="A22:H22"/>
    <mergeCell ref="J22:AV22"/>
    <mergeCell ref="AW22:BG22"/>
    <mergeCell ref="BH22:BU22"/>
    <mergeCell ref="A21:H21"/>
    <mergeCell ref="J21:AV21"/>
    <mergeCell ref="AW21:BG21"/>
    <mergeCell ref="BH21:BU21"/>
    <mergeCell ref="AW23:BG23"/>
    <mergeCell ref="BH23:BU23"/>
    <mergeCell ref="BV21:CI21"/>
    <mergeCell ref="CJ21:DA21"/>
    <mergeCell ref="BV22:CI22"/>
    <mergeCell ref="CJ22:DA22"/>
    <mergeCell ref="BV23:CI23"/>
    <mergeCell ref="CJ23:DA23"/>
    <mergeCell ref="CJ24:DA24"/>
    <mergeCell ref="J23:AV23"/>
    <mergeCell ref="J25:AV25"/>
    <mergeCell ref="AW25:BG25"/>
    <mergeCell ref="BH25:BU25"/>
    <mergeCell ref="CJ25:DA25"/>
    <mergeCell ref="J24:AV24"/>
    <mergeCell ref="AW24:BG24"/>
    <mergeCell ref="BH24:BU24"/>
    <mergeCell ref="BV24:CI24"/>
    <mergeCell ref="A28:H28"/>
    <mergeCell ref="A26:H26"/>
    <mergeCell ref="J26:AV26"/>
    <mergeCell ref="AW26:BG26"/>
    <mergeCell ref="A27:H27"/>
    <mergeCell ref="AW27:BG27"/>
    <mergeCell ref="J28:AV28"/>
    <mergeCell ref="AW28:BG28"/>
    <mergeCell ref="J27:AV27"/>
    <mergeCell ref="BH27:BU27"/>
    <mergeCell ref="BV25:CI25"/>
    <mergeCell ref="BV26:CI26"/>
    <mergeCell ref="CJ26:DA26"/>
    <mergeCell ref="BV27:CI27"/>
    <mergeCell ref="CJ27:DA27"/>
    <mergeCell ref="BH26:BU26"/>
    <mergeCell ref="J30:AV30"/>
    <mergeCell ref="AW30:BG30"/>
    <mergeCell ref="BH30:BU30"/>
    <mergeCell ref="BV30:CI30"/>
    <mergeCell ref="BV28:CI28"/>
    <mergeCell ref="CJ28:DA28"/>
    <mergeCell ref="BH28:BU28"/>
    <mergeCell ref="AW31:BG31"/>
    <mergeCell ref="BH31:BU31"/>
    <mergeCell ref="BV29:CI29"/>
    <mergeCell ref="CJ29:DA29"/>
    <mergeCell ref="A30:H30"/>
    <mergeCell ref="CJ30:DA30"/>
    <mergeCell ref="A29:H29"/>
    <mergeCell ref="J29:AV29"/>
    <mergeCell ref="AW29:BG29"/>
    <mergeCell ref="BH29:BU29"/>
    <mergeCell ref="A44:DA44"/>
    <mergeCell ref="A45:DA45"/>
    <mergeCell ref="A46:DA46"/>
    <mergeCell ref="BV31:CI31"/>
    <mergeCell ref="CJ31:DA31"/>
    <mergeCell ref="A6:DA6"/>
    <mergeCell ref="A7:DA7"/>
    <mergeCell ref="A9:DA9"/>
    <mergeCell ref="A31:H31"/>
    <mergeCell ref="J31:AV3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412</cp:lastModifiedBy>
  <cp:lastPrinted>2017-04-12T04:03:20Z</cp:lastPrinted>
  <dcterms:created xsi:type="dcterms:W3CDTF">2010-05-19T10:50:44Z</dcterms:created>
  <dcterms:modified xsi:type="dcterms:W3CDTF">2018-02-27T04:02:56Z</dcterms:modified>
  <cp:category/>
  <cp:version/>
  <cp:contentType/>
  <cp:contentStatus/>
</cp:coreProperties>
</file>